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0100" windowHeight="926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2" i="1" l="1"/>
  <c r="G25" i="1"/>
  <c r="G27" i="1" s="1"/>
  <c r="G34" i="1" s="1"/>
  <c r="G38" i="1" s="1"/>
  <c r="G19" i="1"/>
  <c r="G17" i="1"/>
  <c r="G15" i="1"/>
  <c r="G13" i="1"/>
  <c r="E11" i="1"/>
</calcChain>
</file>

<file path=xl/sharedStrings.xml><?xml version="1.0" encoding="utf-8"?>
<sst xmlns="http://schemas.openxmlformats.org/spreadsheetml/2006/main" count="22" uniqueCount="22">
  <si>
    <t>Current assets:</t>
  </si>
  <si>
    <t>Paul DBP</t>
  </si>
  <si>
    <t>Paul PSP</t>
  </si>
  <si>
    <t>Paul Savings</t>
  </si>
  <si>
    <t>Dagmar Savings</t>
  </si>
  <si>
    <t>Dagmar IRA</t>
  </si>
  <si>
    <t>Margin</t>
  </si>
  <si>
    <t>Liquid Assets</t>
  </si>
  <si>
    <t>Needs</t>
  </si>
  <si>
    <t>Taxes</t>
  </si>
  <si>
    <t>Living Expenses</t>
  </si>
  <si>
    <t>Incomes:</t>
  </si>
  <si>
    <t>Net</t>
  </si>
  <si>
    <t>House deposit</t>
  </si>
  <si>
    <t>Closing costs</t>
  </si>
  <si>
    <t>House materials</t>
  </si>
  <si>
    <t>Net net:</t>
  </si>
  <si>
    <t>Pension next year</t>
  </si>
  <si>
    <t>Taxes next year</t>
  </si>
  <si>
    <t>Net Net Net</t>
  </si>
  <si>
    <t>Available cahs Position</t>
  </si>
  <si>
    <t>Net of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</si>
</sst>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38"/>
  <sheetViews>
    <sheetView tabSelected="1" workbookViewId="0">
      <selection activeCell="G21" sqref="G21"/>
    </sheetView>
  </sheetViews>
  <sheetFormatPr defaultRowHeight="14.4" x14ac:dyDescent="0.3"/>
  <cols>
    <col min="5" max="5" width="12.44140625" style="1" bestFit="1" customWidth="1"/>
    <col min="6" max="6" width="19.6640625" bestFit="1" customWidth="1"/>
    <col min="7" max="7" width="11.6640625" bestFit="1" customWidth="1"/>
  </cols>
  <sheetData>
    <row r="3" spans="3:7" x14ac:dyDescent="0.3">
      <c r="C3" t="s">
        <v>0</v>
      </c>
    </row>
    <row r="4" spans="3:7" x14ac:dyDescent="0.3">
      <c r="E4" s="3" t="s">
        <v>7</v>
      </c>
      <c r="F4" s="2"/>
      <c r="G4" s="2" t="s">
        <v>8</v>
      </c>
    </row>
    <row r="5" spans="3:7" x14ac:dyDescent="0.3">
      <c r="C5" t="s">
        <v>1</v>
      </c>
      <c r="E5" s="1">
        <v>620000</v>
      </c>
    </row>
    <row r="6" spans="3:7" x14ac:dyDescent="0.3">
      <c r="C6" t="s">
        <v>2</v>
      </c>
      <c r="E6" s="1">
        <v>38000</v>
      </c>
    </row>
    <row r="7" spans="3:7" x14ac:dyDescent="0.3">
      <c r="C7" t="s">
        <v>3</v>
      </c>
      <c r="E7" s="1">
        <v>496000</v>
      </c>
      <c r="F7" s="2" t="s">
        <v>6</v>
      </c>
      <c r="G7" s="1">
        <v>120000</v>
      </c>
    </row>
    <row r="8" spans="3:7" x14ac:dyDescent="0.3">
      <c r="C8" t="s">
        <v>4</v>
      </c>
      <c r="E8" s="1">
        <v>9600</v>
      </c>
      <c r="F8" s="2"/>
    </row>
    <row r="9" spans="3:7" x14ac:dyDescent="0.3">
      <c r="C9" t="s">
        <v>5</v>
      </c>
      <c r="E9" s="1">
        <v>88000</v>
      </c>
      <c r="F9" s="2"/>
    </row>
    <row r="10" spans="3:7" x14ac:dyDescent="0.3">
      <c r="F10" s="2"/>
    </row>
    <row r="11" spans="3:7" x14ac:dyDescent="0.3">
      <c r="E11" s="1">
        <f>SUM(E5:E9)</f>
        <v>1251600</v>
      </c>
      <c r="F11" s="2"/>
    </row>
    <row r="12" spans="3:7" x14ac:dyDescent="0.3">
      <c r="F12" s="2" t="s">
        <v>9</v>
      </c>
      <c r="G12" s="4">
        <v>40000</v>
      </c>
    </row>
    <row r="13" spans="3:7" x14ac:dyDescent="0.3">
      <c r="F13" s="2" t="s">
        <v>10</v>
      </c>
      <c r="G13" s="4">
        <f>22000*12</f>
        <v>264000</v>
      </c>
    </row>
    <row r="14" spans="3:7" x14ac:dyDescent="0.3">
      <c r="G14" s="4"/>
    </row>
    <row r="15" spans="3:7" x14ac:dyDescent="0.3">
      <c r="G15" s="4">
        <f>SUM(G7:G13)</f>
        <v>424000</v>
      </c>
    </row>
    <row r="16" spans="3:7" x14ac:dyDescent="0.3">
      <c r="G16" s="4"/>
    </row>
    <row r="17" spans="6:7" x14ac:dyDescent="0.3">
      <c r="F17" s="2" t="s">
        <v>11</v>
      </c>
      <c r="G17" s="4">
        <f>((60*4)+100)*1000</f>
        <v>340000</v>
      </c>
    </row>
    <row r="18" spans="6:7" x14ac:dyDescent="0.3">
      <c r="G18" s="4"/>
    </row>
    <row r="19" spans="6:7" x14ac:dyDescent="0.3">
      <c r="F19" s="2" t="s">
        <v>12</v>
      </c>
      <c r="G19" s="4">
        <f>G17-G13</f>
        <v>76000</v>
      </c>
    </row>
    <row r="20" spans="6:7" x14ac:dyDescent="0.3">
      <c r="G20" s="4"/>
    </row>
    <row r="21" spans="6:7" x14ac:dyDescent="0.3">
      <c r="F21" t="s">
        <v>13</v>
      </c>
      <c r="G21" s="4">
        <v>50000</v>
      </c>
    </row>
    <row r="22" spans="6:7" x14ac:dyDescent="0.3">
      <c r="F22" t="s">
        <v>14</v>
      </c>
      <c r="G22" s="4">
        <v>10000</v>
      </c>
    </row>
    <row r="23" spans="6:7" x14ac:dyDescent="0.3">
      <c r="F23" t="s">
        <v>15</v>
      </c>
      <c r="G23" s="4">
        <v>40000</v>
      </c>
    </row>
    <row r="24" spans="6:7" x14ac:dyDescent="0.3">
      <c r="G24" s="4"/>
    </row>
    <row r="25" spans="6:7" x14ac:dyDescent="0.3">
      <c r="G25" s="4">
        <f>SUM(G21:G23)</f>
        <v>100000</v>
      </c>
    </row>
    <row r="26" spans="6:7" x14ac:dyDescent="0.3">
      <c r="G26" s="4"/>
    </row>
    <row r="27" spans="6:7" x14ac:dyDescent="0.3">
      <c r="F27" t="s">
        <v>16</v>
      </c>
      <c r="G27" s="4">
        <f>G19-G25</f>
        <v>-24000</v>
      </c>
    </row>
    <row r="28" spans="6:7" x14ac:dyDescent="0.3">
      <c r="G28" s="4"/>
    </row>
    <row r="29" spans="6:7" x14ac:dyDescent="0.3">
      <c r="F29" t="s">
        <v>17</v>
      </c>
      <c r="G29" s="4">
        <v>160000</v>
      </c>
    </row>
    <row r="30" spans="6:7" x14ac:dyDescent="0.3">
      <c r="F30" t="s">
        <v>18</v>
      </c>
      <c r="G30" s="4">
        <v>40000</v>
      </c>
    </row>
    <row r="31" spans="6:7" x14ac:dyDescent="0.3">
      <c r="G31" s="4"/>
    </row>
    <row r="32" spans="6:7" x14ac:dyDescent="0.3">
      <c r="G32" s="4">
        <f>SUM(G29:G30)</f>
        <v>200000</v>
      </c>
    </row>
    <row r="33" spans="6:7" x14ac:dyDescent="0.3">
      <c r="G33" s="4"/>
    </row>
    <row r="34" spans="6:7" x14ac:dyDescent="0.3">
      <c r="F34" t="s">
        <v>19</v>
      </c>
      <c r="G34" s="4">
        <f>G27-G32</f>
        <v>-224000</v>
      </c>
    </row>
    <row r="36" spans="6:7" x14ac:dyDescent="0.3">
      <c r="F36" t="s">
        <v>20</v>
      </c>
      <c r="G36">
        <v>140000</v>
      </c>
    </row>
    <row r="38" spans="6:7" x14ac:dyDescent="0.3">
      <c r="F38" t="s">
        <v>21</v>
      </c>
      <c r="G38" s="4">
        <f>G34+G36</f>
        <v>-84000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pdsantos</dc:creator>
  <cp:lastModifiedBy>pdsantos</cp:lastModifiedBy>
  <dcterms:created xsi:type="dcterms:W3CDTF">2011-06-27T19:51:01Z</dcterms:created>
  <dcterms:modified xsi:type="dcterms:W3CDTF">2011-06-27T20:07:15Z</dcterms:modified>
</cp:coreProperties>
</file>